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40" yWindow="65524" windowWidth="15480" windowHeight="11640" tabRatio="992" activeTab="0"/>
  </bookViews>
  <sheets>
    <sheet name="Liited 24x19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<sst xmlns="http://schemas.openxmlformats.org/spreadsheetml/2006/main" count="44" uniqueCount="41">
  <si>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Soodustus</t>
  </si>
  <si>
    <t>VEEFILTRID</t>
  </si>
  <si>
    <t>AQUAPHOR CRYSTAL H</t>
  </si>
  <si>
    <t>■  tootlikus 2,5 L/min, max 6000L</t>
  </si>
  <si>
    <t>■  3-astmeline filtrikomplekt:</t>
  </si>
  <si>
    <t>■  töörõhk max 6 bar</t>
  </si>
  <si>
    <t xml:space="preserve">       1. aste filtrielement K3</t>
  </si>
  <si>
    <t>■  vee temp. +5…+30°C</t>
  </si>
  <si>
    <t xml:space="preserve">       2. aste filtrielement K4/KH pehmendav</t>
  </si>
  <si>
    <t>■  veesisend ½"</t>
  </si>
  <si>
    <t xml:space="preserve">       3. aste filtrielement K7 </t>
  </si>
  <si>
    <t>Crystal H C005</t>
  </si>
  <si>
    <t>4600987002187</t>
  </si>
  <si>
    <t>Komplektis: korpus, kinnitusvõti, veekraan, ühendusvoolikud ning filtrielemendid</t>
  </si>
  <si>
    <t>AQUAPHOR MORION</t>
  </si>
  <si>
    <t>■  tootlikkus 7,8 L/h (4 bar, +25°C)</t>
  </si>
  <si>
    <t>■  4-astmeline  RO seade:</t>
  </si>
  <si>
    <t>■  töörõhk 1,9…6 bar</t>
  </si>
  <si>
    <t xml:space="preserve">       1. aste filtrielement K5</t>
  </si>
  <si>
    <t xml:space="preserve">       2. aste filtrielement K2</t>
  </si>
  <si>
    <t xml:space="preserve">       3. aste RO membraan K50 </t>
  </si>
  <si>
    <t xml:space="preserve">       4. aste filtrielement K7M </t>
  </si>
  <si>
    <t>Morion E015</t>
  </si>
  <si>
    <t>4600987004242</t>
  </si>
  <si>
    <t>Elemendid (Crystal, Morion)</t>
  </si>
  <si>
    <t>K5 - polüpropüleen 5µ</t>
  </si>
  <si>
    <t>4600987004181</t>
  </si>
  <si>
    <t xml:space="preserve">K3 - presssüsi 5µ </t>
  </si>
  <si>
    <t>4600987002231</t>
  </si>
  <si>
    <t xml:space="preserve">K2 - presssüsi 3µ </t>
  </si>
  <si>
    <t>4600987002224</t>
  </si>
  <si>
    <t xml:space="preserve">K7 - presssüsi 0,8µ </t>
  </si>
  <si>
    <t>4600987002255</t>
  </si>
  <si>
    <t>K7M - mineraliseeriv</t>
  </si>
  <si>
    <t>4600987002279</t>
  </si>
  <si>
    <t xml:space="preserve">K4/KH - pehmendav </t>
  </si>
  <si>
    <t>4600987002248</t>
  </si>
  <si>
    <t xml:space="preserve">K50 - RO membraan TFC 50gpd </t>
  </si>
  <si>
    <t>4600987003030</t>
  </si>
  <si>
    <t>K100 - RO membraan TFC 100gpd</t>
  </si>
  <si>
    <t>4600987003023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</si>
</sst>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%"/>
    <numFmt numFmtId="189" formatCode="0.0000000"/>
    <numFmt numFmtId="190" formatCode="0.00000000"/>
    <numFmt numFmtId="191" formatCode="0.000000000"/>
    <numFmt numFmtId="192" formatCode="[$$-409]#,##0.00"/>
    <numFmt numFmtId="193" formatCode="#,##0.00\ [$€-1]"/>
    <numFmt numFmtId="194" formatCode="#,##0.00\ &quot;kr&quot;"/>
    <numFmt numFmtId="195" formatCode="#,##0.0\ &quot;kr&quot;"/>
    <numFmt numFmtId="196" formatCode="#,##0\ &quot;kr&quot;"/>
    <numFmt numFmtId="197" formatCode="[$£-809]#,##0.00"/>
    <numFmt numFmtId="198" formatCode="[$£-809]#,##0.0"/>
    <numFmt numFmtId="199" formatCode="[$£-809]#,##0"/>
    <numFmt numFmtId="200" formatCode="#,##0.0\ [$€-1]"/>
    <numFmt numFmtId="201" formatCode="#,##0\ [$€-1]"/>
    <numFmt numFmtId="202" formatCode="[$$-409]#,##0.000"/>
    <numFmt numFmtId="203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6"/>
      <color indexed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7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color indexed="18"/>
      <name val="Arial"/>
      <family val="2"/>
    </font>
    <font>
      <b/>
      <sz val="16"/>
      <color indexed="1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8"/>
      <color theme="3" tint="-0.24997000396251678"/>
      <name val="Arial"/>
      <family val="2"/>
    </font>
    <font>
      <b/>
      <sz val="16"/>
      <color theme="3" tint="-0.2499700039625167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right" vertical="justify"/>
    </xf>
    <xf numFmtId="0" fontId="0" fillId="33" borderId="0" xfId="0" applyFill="1" applyAlignment="1">
      <alignment horizontal="right" vertical="justify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right"/>
    </xf>
    <xf numFmtId="2" fontId="49" fillId="0" borderId="10" xfId="0" applyNumberFormat="1" applyFont="1" applyFill="1" applyBorder="1" applyAlignment="1">
      <alignment/>
    </xf>
    <xf numFmtId="2" fontId="49" fillId="0" borderId="10" xfId="0" applyNumberFormat="1" applyFont="1" applyFill="1" applyBorder="1" applyAlignment="1">
      <alignment horizontal="right"/>
    </xf>
    <xf numFmtId="0" fontId="0" fillId="33" borderId="0" xfId="0" applyFill="1" applyAlignment="1" applyProtection="1">
      <alignment/>
      <protection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2" fontId="49" fillId="0" borderId="0" xfId="0" applyNumberFormat="1" applyFont="1" applyFill="1" applyBorder="1" applyAlignment="1">
      <alignment/>
    </xf>
    <xf numFmtId="2" fontId="49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9" fontId="7" fillId="0" borderId="0" xfId="59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right"/>
    </xf>
    <xf numFmtId="49" fontId="0" fillId="0" borderId="11" xfId="0" applyNumberForma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190750" y="161925"/>
          <a:ext cx="4467225" cy="333375"/>
          <a:chOff x="2190750" y="154781"/>
          <a:chExt cx="4458891" cy="5589985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2190750" y="154781"/>
            <a:ext cx="4458891" cy="0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2190750" y="154781"/>
            <a:ext cx="4458891" cy="0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2190750" y="154781"/>
            <a:ext cx="4458891" cy="0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2190750" y="154781"/>
            <a:ext cx="4458891" cy="0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2190750" y="154781"/>
            <a:ext cx="4458891" cy="0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2190750" y="154781"/>
            <a:ext cx="4458891" cy="0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2190750" y="154781"/>
            <a:ext cx="4458891" cy="0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2190750" y="154781"/>
            <a:ext cx="4458891" cy="0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>
            <a:off x="2190750" y="154781"/>
            <a:ext cx="4458891" cy="0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>
            <a:off x="2190750" y="154781"/>
            <a:ext cx="4458891" cy="0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2190750" y="154781"/>
            <a:ext cx="4458891" cy="0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2"/>
          <xdr:cNvSpPr>
            <a:spLocks/>
          </xdr:cNvSpPr>
        </xdr:nvSpPr>
        <xdr:spPr>
          <a:xfrm>
            <a:off x="2190750" y="154781"/>
            <a:ext cx="4458891" cy="0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3"/>
          <xdr:cNvSpPr>
            <a:spLocks/>
          </xdr:cNvSpPr>
        </xdr:nvSpPr>
        <xdr:spPr>
          <a:xfrm>
            <a:off x="2190750" y="154781"/>
            <a:ext cx="4458891" cy="0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4"/>
          <xdr:cNvSpPr>
            <a:spLocks/>
          </xdr:cNvSpPr>
        </xdr:nvSpPr>
        <xdr:spPr>
          <a:xfrm>
            <a:off x="2190750" y="154781"/>
            <a:ext cx="4458891" cy="0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5"/>
          <xdr:cNvSpPr>
            <a:spLocks/>
          </xdr:cNvSpPr>
        </xdr:nvSpPr>
        <xdr:spPr>
          <a:xfrm>
            <a:off x="2190750" y="154781"/>
            <a:ext cx="4458891" cy="0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6"/>
          <xdr:cNvSpPr>
            <a:spLocks/>
          </xdr:cNvSpPr>
        </xdr:nvSpPr>
        <xdr:spPr>
          <a:xfrm>
            <a:off x="2190750" y="154781"/>
            <a:ext cx="4458891" cy="0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7"/>
          <xdr:cNvSpPr>
            <a:spLocks/>
          </xdr:cNvSpPr>
        </xdr:nvSpPr>
        <xdr:spPr>
          <a:xfrm>
            <a:off x="2190750" y="154781"/>
            <a:ext cx="4458891" cy="0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8"/>
          <xdr:cNvSpPr>
            <a:spLocks/>
          </xdr:cNvSpPr>
        </xdr:nvSpPr>
        <xdr:spPr>
          <a:xfrm>
            <a:off x="2190750" y="154781"/>
            <a:ext cx="4458891" cy="0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4"/>
          <xdr:cNvSpPr>
            <a:spLocks/>
          </xdr:cNvSpPr>
        </xdr:nvSpPr>
        <xdr:spPr>
          <a:xfrm>
            <a:off x="2190750" y="1809417"/>
            <a:ext cx="4458891" cy="0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5"/>
          <xdr:cNvSpPr>
            <a:spLocks/>
          </xdr:cNvSpPr>
        </xdr:nvSpPr>
        <xdr:spPr>
          <a:xfrm>
            <a:off x="2190750" y="2130841"/>
            <a:ext cx="4458891" cy="0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1"/>
          <xdr:cNvSpPr>
            <a:spLocks/>
          </xdr:cNvSpPr>
        </xdr:nvSpPr>
        <xdr:spPr>
          <a:xfrm>
            <a:off x="2190750" y="2130841"/>
            <a:ext cx="4458891" cy="0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47"/>
          <xdr:cNvSpPr>
            <a:spLocks/>
          </xdr:cNvSpPr>
        </xdr:nvSpPr>
        <xdr:spPr>
          <a:xfrm>
            <a:off x="2190750" y="4619782"/>
            <a:ext cx="4458891" cy="0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48"/>
          <xdr:cNvSpPr>
            <a:spLocks/>
          </xdr:cNvSpPr>
        </xdr:nvSpPr>
        <xdr:spPr>
          <a:xfrm>
            <a:off x="2190750" y="4780494"/>
            <a:ext cx="4458891" cy="0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54"/>
          <xdr:cNvSpPr>
            <a:spLocks/>
          </xdr:cNvSpPr>
        </xdr:nvSpPr>
        <xdr:spPr>
          <a:xfrm>
            <a:off x="2190750" y="5423342"/>
            <a:ext cx="4458891" cy="0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55"/>
          <xdr:cNvSpPr>
            <a:spLocks/>
          </xdr:cNvSpPr>
        </xdr:nvSpPr>
        <xdr:spPr>
          <a:xfrm>
            <a:off x="2190750" y="5584054"/>
            <a:ext cx="4458891" cy="0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60"/>
          <xdr:cNvSpPr>
            <a:spLocks/>
          </xdr:cNvSpPr>
        </xdr:nvSpPr>
        <xdr:spPr>
          <a:xfrm>
            <a:off x="2190750" y="5744766"/>
            <a:ext cx="4458891" cy="0"/>
          </a:xfrm>
          <a:prstGeom prst="line">
            <a:avLst/>
          </a:prstGeom>
          <a:noFill/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276225</xdr:colOff>
      <xdr:row>5</xdr:row>
      <xdr:rowOff>171450</xdr:rowOff>
    </xdr:from>
    <xdr:to>
      <xdr:col>0</xdr:col>
      <xdr:colOff>1895475</xdr:colOff>
      <xdr:row>15</xdr:row>
      <xdr:rowOff>114300</xdr:rowOff>
    </xdr:to>
    <xdr:pic>
      <xdr:nvPicPr>
        <xdr:cNvPr id="2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04850"/>
          <a:ext cx="16192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66675</xdr:rowOff>
    </xdr:from>
    <xdr:to>
      <xdr:col>0</xdr:col>
      <xdr:colOff>2019300</xdr:colOff>
      <xdr:row>34</xdr:row>
      <xdr:rowOff>133350</xdr:rowOff>
    </xdr:to>
    <xdr:pic>
      <xdr:nvPicPr>
        <xdr:cNvPr id="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67100"/>
          <a:ext cx="20193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160" zoomScaleNormal="160" zoomScalePageLayoutView="0" workbookViewId="0" topLeftCell="A1">
      <selection activeCell="L18" sqref="L18"/>
    </sheetView>
  </sheetViews>
  <sheetFormatPr defaultColWidth="9.140625" defaultRowHeight="12.75"/>
  <cols>
    <col min="1" max="1" width="32.8515625" style="2" customWidth="1"/>
    <col min="2" max="2" width="6.8515625" style="2" customWidth="1"/>
    <col min="3" max="3" width="27.421875" style="2" customWidth="1"/>
    <col min="4" max="4" width="9.140625" style="2" customWidth="1"/>
    <col min="5" max="5" width="5.28125" style="2" customWidth="1"/>
    <col min="6" max="7" width="9.140625" style="2" customWidth="1"/>
    <col min="8" max="8" width="0.42578125" style="2" customWidth="1"/>
    <col min="9" max="16384" width="9.140625" style="2" customWidth="1"/>
  </cols>
  <sheetData>
    <row r="1" spans="6:8" ht="12.75" customHeight="1">
      <c r="F1" s="3"/>
      <c r="G1" s="4"/>
      <c r="H1" s="4"/>
    </row>
    <row r="2" spans="1:8" s="1" customFormat="1" ht="3" customHeight="1">
      <c r="A2" s="14"/>
      <c r="B2" s="14"/>
      <c r="C2" s="14"/>
      <c r="D2" s="14"/>
      <c r="E2" s="14"/>
      <c r="F2" s="14"/>
      <c r="G2" s="14"/>
      <c r="H2" s="14"/>
    </row>
    <row r="3" spans="1:8" s="1" customFormat="1" ht="20.25" customHeight="1">
      <c r="A3" s="17" t="s">
        <v>1</v>
      </c>
      <c r="B3" s="14"/>
      <c r="C3" s="14"/>
      <c r="D3" s="15"/>
      <c r="E3" s="16"/>
      <c r="F3" s="61" t="s">
        <v>0</v>
      </c>
      <c r="G3" s="62">
        <v>0</v>
      </c>
      <c r="H3" s="14"/>
    </row>
    <row r="4" spans="1:8" s="1" customFormat="1" ht="3" customHeight="1">
      <c r="A4" s="14"/>
      <c r="B4" s="14"/>
      <c r="C4" s="14"/>
      <c r="D4" s="14"/>
      <c r="E4" s="14"/>
      <c r="F4" s="14"/>
      <c r="G4" s="14"/>
      <c r="H4" s="14"/>
    </row>
    <row r="5" spans="1:8" s="10" customFormat="1" ht="3" customHeight="1">
      <c r="A5" s="18"/>
      <c r="B5" s="5"/>
      <c r="C5" s="5"/>
      <c r="D5" s="19"/>
      <c r="E5" s="19"/>
      <c r="F5" s="19"/>
      <c r="G5" s="19"/>
      <c r="H5" s="19"/>
    </row>
    <row r="6" spans="1:7" s="26" customFormat="1" ht="17.25">
      <c r="A6" s="20"/>
      <c r="B6" s="21" t="s">
        <v>2</v>
      </c>
      <c r="C6" s="22"/>
      <c r="D6" s="23"/>
      <c r="E6" s="23"/>
      <c r="F6" s="24"/>
      <c r="G6" s="25"/>
    </row>
    <row r="7" spans="1:7" s="26" customFormat="1" ht="12.75">
      <c r="A7" s="20"/>
      <c r="B7" s="27"/>
      <c r="C7" s="28"/>
      <c r="D7" s="29"/>
      <c r="E7" s="29"/>
      <c r="F7" s="30"/>
      <c r="G7" s="31"/>
    </row>
    <row r="8" spans="1:7" s="26" customFormat="1" ht="12.75">
      <c r="A8" s="20"/>
      <c r="B8" s="32" t="s">
        <v>3</v>
      </c>
      <c r="C8" s="20"/>
      <c r="D8" s="32" t="s">
        <v>4</v>
      </c>
      <c r="E8" s="32"/>
      <c r="F8" s="33"/>
      <c r="G8" s="31"/>
    </row>
    <row r="9" spans="1:7" s="26" customFormat="1" ht="12.75">
      <c r="A9" s="20"/>
      <c r="B9" s="32" t="s">
        <v>5</v>
      </c>
      <c r="C9" s="20"/>
      <c r="D9" s="32" t="s">
        <v>6</v>
      </c>
      <c r="E9" s="32"/>
      <c r="F9" s="33"/>
      <c r="G9" s="31"/>
    </row>
    <row r="10" spans="1:7" s="26" customFormat="1" ht="12.75">
      <c r="A10" s="20"/>
      <c r="B10" s="32" t="s">
        <v>7</v>
      </c>
      <c r="C10" s="20"/>
      <c r="D10" s="32" t="s">
        <v>8</v>
      </c>
      <c r="E10" s="27"/>
      <c r="F10" s="30"/>
      <c r="G10" s="31"/>
    </row>
    <row r="11" spans="1:7" s="26" customFormat="1" ht="12.75">
      <c r="A11" s="20"/>
      <c r="B11" s="32" t="s">
        <v>9</v>
      </c>
      <c r="C11" s="32"/>
      <c r="D11" s="32" t="s">
        <v>10</v>
      </c>
      <c r="E11" s="32"/>
      <c r="F11" s="33"/>
      <c r="G11" s="31"/>
    </row>
    <row r="12" spans="1:7" s="26" customFormat="1" ht="12.75">
      <c r="A12" s="20"/>
      <c r="B12" s="32"/>
      <c r="C12" s="32"/>
      <c r="D12" s="27"/>
      <c r="E12" s="27"/>
      <c r="F12" s="30"/>
      <c r="G12" s="31"/>
    </row>
    <row r="13" spans="1:7" s="26" customFormat="1" ht="12.75">
      <c r="A13" s="20"/>
      <c r="B13" s="34"/>
      <c r="C13" s="32"/>
      <c r="D13" s="35"/>
      <c r="E13" s="35"/>
      <c r="F13" s="36"/>
      <c r="G13" s="37"/>
    </row>
    <row r="14" spans="1:7" s="26" customFormat="1" ht="12.75">
      <c r="A14" s="20"/>
      <c r="B14" s="38" t="s">
        <v>11</v>
      </c>
      <c r="C14" s="38"/>
      <c r="D14" s="65" t="s">
        <v>12</v>
      </c>
      <c r="E14" s="66"/>
      <c r="F14" s="39">
        <v>95</v>
      </c>
      <c r="G14" s="40">
        <f>IF($G$3&gt;0,F14*(100%-$G$3),F14*1.2)</f>
        <v>114</v>
      </c>
    </row>
    <row r="15" spans="1:7" s="26" customFormat="1" ht="12.75">
      <c r="A15" s="20"/>
      <c r="B15" s="41" t="s">
        <v>13</v>
      </c>
      <c r="C15" s="32"/>
      <c r="D15" s="42"/>
      <c r="E15" s="43"/>
      <c r="F15" s="44"/>
      <c r="G15" s="45"/>
    </row>
    <row r="16" spans="1:7" s="26" customFormat="1" ht="12.75">
      <c r="A16" s="20"/>
      <c r="B16" s="46"/>
      <c r="C16" s="46"/>
      <c r="D16" s="47"/>
      <c r="E16" s="48"/>
      <c r="F16" s="49"/>
      <c r="G16" s="50"/>
    </row>
    <row r="17" spans="1:7" s="26" customFormat="1" ht="17.25">
      <c r="A17" s="20"/>
      <c r="B17" s="21" t="s">
        <v>14</v>
      </c>
      <c r="C17" s="11"/>
      <c r="D17" s="51"/>
      <c r="E17" s="51"/>
      <c r="F17" s="52"/>
      <c r="G17" s="53"/>
    </row>
    <row r="18" spans="1:7" s="26" customFormat="1" ht="12.75">
      <c r="A18" s="20"/>
      <c r="B18" s="46"/>
      <c r="C18" s="42"/>
      <c r="D18" s="10"/>
      <c r="E18" s="10"/>
      <c r="F18" s="8"/>
      <c r="G18" s="50"/>
    </row>
    <row r="19" spans="1:7" s="26" customFormat="1" ht="12.75">
      <c r="A19" s="20"/>
      <c r="B19" s="32" t="s">
        <v>15</v>
      </c>
      <c r="C19" s="10"/>
      <c r="D19" s="32" t="s">
        <v>16</v>
      </c>
      <c r="E19" s="54"/>
      <c r="F19" s="8"/>
      <c r="G19" s="50"/>
    </row>
    <row r="20" spans="1:7" s="26" customFormat="1" ht="12.75">
      <c r="A20" s="20"/>
      <c r="B20" s="32" t="s">
        <v>17</v>
      </c>
      <c r="C20" s="10"/>
      <c r="D20" s="32" t="s">
        <v>18</v>
      </c>
      <c r="E20" s="54"/>
      <c r="F20" s="8"/>
      <c r="G20" s="50"/>
    </row>
    <row r="21" spans="1:7" s="26" customFormat="1" ht="12.75">
      <c r="A21" s="20"/>
      <c r="B21" s="32" t="s">
        <v>7</v>
      </c>
      <c r="C21" s="10"/>
      <c r="D21" s="32" t="s">
        <v>19</v>
      </c>
      <c r="E21" s="54"/>
      <c r="F21" s="8"/>
      <c r="G21" s="50"/>
    </row>
    <row r="22" spans="1:7" s="26" customFormat="1" ht="12.75">
      <c r="A22" s="20"/>
      <c r="B22" s="32" t="s">
        <v>9</v>
      </c>
      <c r="C22" s="10"/>
      <c r="D22" s="32" t="s">
        <v>20</v>
      </c>
      <c r="E22" s="54"/>
      <c r="F22" s="8"/>
      <c r="G22" s="50"/>
    </row>
    <row r="23" spans="1:7" s="26" customFormat="1" ht="12.75">
      <c r="A23" s="20"/>
      <c r="B23" s="32"/>
      <c r="C23" s="10"/>
      <c r="D23" s="32" t="s">
        <v>21</v>
      </c>
      <c r="E23" s="54"/>
      <c r="F23" s="8"/>
      <c r="G23" s="50"/>
    </row>
    <row r="24" spans="1:7" s="26" customFormat="1" ht="12.75">
      <c r="A24" s="20"/>
      <c r="B24" s="32"/>
      <c r="C24" s="10"/>
      <c r="D24" s="32"/>
      <c r="E24" s="54"/>
      <c r="F24" s="8"/>
      <c r="G24" s="50"/>
    </row>
    <row r="25" spans="1:7" s="26" customFormat="1" ht="12.75">
      <c r="A25" s="20"/>
      <c r="B25" s="55"/>
      <c r="C25" s="46"/>
      <c r="D25" s="9"/>
      <c r="E25" s="9"/>
      <c r="F25" s="6"/>
      <c r="G25" s="56"/>
    </row>
    <row r="26" spans="1:7" s="26" customFormat="1" ht="12.75">
      <c r="A26" s="20"/>
      <c r="B26" s="12" t="s">
        <v>22</v>
      </c>
      <c r="C26" s="12"/>
      <c r="D26" s="63" t="s">
        <v>23</v>
      </c>
      <c r="E26" s="64"/>
      <c r="F26" s="57">
        <v>250</v>
      </c>
      <c r="G26" s="58">
        <f>IF($G$3&gt;0,F26*(100%-$G$3),F26*1.2)</f>
        <v>300</v>
      </c>
    </row>
    <row r="27" spans="1:7" s="26" customFormat="1" ht="12.75">
      <c r="A27" s="20"/>
      <c r="B27" s="41" t="s">
        <v>13</v>
      </c>
      <c r="C27" s="46"/>
      <c r="D27" s="59"/>
      <c r="E27" s="59"/>
      <c r="F27" s="8"/>
      <c r="G27" s="50"/>
    </row>
    <row r="28" spans="1:7" s="26" customFormat="1" ht="12.75">
      <c r="A28" s="20"/>
      <c r="B28" s="46"/>
      <c r="C28" s="46"/>
      <c r="D28" s="59"/>
      <c r="E28" s="59"/>
      <c r="F28" s="8"/>
      <c r="G28" s="50"/>
    </row>
    <row r="29" spans="1:7" s="26" customFormat="1" ht="12.75">
      <c r="A29" s="20"/>
      <c r="B29" s="55" t="s">
        <v>24</v>
      </c>
      <c r="C29" s="46"/>
      <c r="D29" s="46"/>
      <c r="E29" s="46"/>
      <c r="F29" s="49"/>
      <c r="G29" s="50"/>
    </row>
    <row r="30" spans="1:7" s="26" customFormat="1" ht="12.75">
      <c r="A30" s="20"/>
      <c r="B30" s="12" t="s">
        <v>25</v>
      </c>
      <c r="C30" s="12"/>
      <c r="D30" s="63" t="s">
        <v>26</v>
      </c>
      <c r="E30" s="63"/>
      <c r="F30" s="57">
        <v>14</v>
      </c>
      <c r="G30" s="58">
        <f aca="true" t="shared" si="0" ref="G30:G37">IF($G$3&gt;0,F30*(100%-$G$3),F30*1.2)</f>
        <v>16.8</v>
      </c>
    </row>
    <row r="31" spans="1:7" s="26" customFormat="1" ht="12.75">
      <c r="A31" s="20"/>
      <c r="B31" s="12" t="s">
        <v>27</v>
      </c>
      <c r="C31" s="12"/>
      <c r="D31" s="63" t="s">
        <v>28</v>
      </c>
      <c r="E31" s="64"/>
      <c r="F31" s="57">
        <v>13.3</v>
      </c>
      <c r="G31" s="58">
        <f t="shared" si="0"/>
        <v>15.96</v>
      </c>
    </row>
    <row r="32" spans="1:7" s="26" customFormat="1" ht="12.75">
      <c r="A32" s="20"/>
      <c r="B32" s="12" t="s">
        <v>29</v>
      </c>
      <c r="C32" s="12"/>
      <c r="D32" s="63" t="s">
        <v>30</v>
      </c>
      <c r="E32" s="64"/>
      <c r="F32" s="57">
        <v>16.2</v>
      </c>
      <c r="G32" s="58">
        <f t="shared" si="0"/>
        <v>19.439999999999998</v>
      </c>
    </row>
    <row r="33" spans="1:7" s="26" customFormat="1" ht="12.75">
      <c r="A33" s="20"/>
      <c r="B33" s="12" t="s">
        <v>31</v>
      </c>
      <c r="C33" s="12"/>
      <c r="D33" s="63" t="s">
        <v>32</v>
      </c>
      <c r="E33" s="64"/>
      <c r="F33" s="57">
        <v>17</v>
      </c>
      <c r="G33" s="58">
        <f t="shared" si="0"/>
        <v>20.4</v>
      </c>
    </row>
    <row r="34" spans="1:7" s="26" customFormat="1" ht="12.75">
      <c r="A34" s="20"/>
      <c r="B34" s="12" t="s">
        <v>33</v>
      </c>
      <c r="C34" s="12"/>
      <c r="D34" s="13"/>
      <c r="E34" s="13" t="s">
        <v>34</v>
      </c>
      <c r="F34" s="57">
        <v>17</v>
      </c>
      <c r="G34" s="58">
        <f t="shared" si="0"/>
        <v>20.4</v>
      </c>
    </row>
    <row r="35" spans="1:7" s="26" customFormat="1" ht="12.75">
      <c r="A35" s="20"/>
      <c r="B35" s="12" t="s">
        <v>35</v>
      </c>
      <c r="C35" s="12"/>
      <c r="D35" s="63" t="s">
        <v>36</v>
      </c>
      <c r="E35" s="64"/>
      <c r="F35" s="57">
        <v>19.4</v>
      </c>
      <c r="G35" s="58">
        <f t="shared" si="0"/>
        <v>23.279999999999998</v>
      </c>
    </row>
    <row r="36" spans="1:7" s="26" customFormat="1" ht="12.75">
      <c r="A36" s="20"/>
      <c r="B36" s="12" t="s">
        <v>37</v>
      </c>
      <c r="C36" s="12"/>
      <c r="D36" s="63" t="s">
        <v>38</v>
      </c>
      <c r="E36" s="64"/>
      <c r="F36" s="57">
        <v>65</v>
      </c>
      <c r="G36" s="58">
        <f t="shared" si="0"/>
        <v>78</v>
      </c>
    </row>
    <row r="37" spans="1:7" s="26" customFormat="1" ht="12.75">
      <c r="A37" s="20"/>
      <c r="B37" s="12" t="s">
        <v>39</v>
      </c>
      <c r="C37" s="12"/>
      <c r="D37" s="63" t="s">
        <v>40</v>
      </c>
      <c r="E37" s="64"/>
      <c r="F37" s="57">
        <v>80</v>
      </c>
      <c r="G37" s="58">
        <f t="shared" si="0"/>
        <v>96</v>
      </c>
    </row>
    <row r="38" spans="1:7" s="26" customFormat="1" ht="12.75">
      <c r="A38" s="20"/>
      <c r="B38" s="5"/>
      <c r="C38" s="5"/>
      <c r="D38" s="7"/>
      <c r="E38" s="60"/>
      <c r="F38" s="8"/>
      <c r="G38" s="50"/>
    </row>
    <row r="39" spans="1:7" s="26" customFormat="1" ht="12.75">
      <c r="A39" s="20"/>
      <c r="B39" s="5"/>
      <c r="C39" s="5"/>
      <c r="D39" s="7"/>
      <c r="E39" s="60"/>
      <c r="F39" s="8"/>
      <c r="G39" s="50"/>
    </row>
    <row r="40" spans="1:9" ht="12.7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2.75">
      <c r="A41" s="10"/>
      <c r="B41" s="10"/>
      <c r="C41" s="10"/>
      <c r="D41" s="10"/>
      <c r="E41" s="10"/>
      <c r="F41" s="10"/>
      <c r="G41" s="10"/>
      <c r="H41" s="10"/>
      <c r="I41" s="10"/>
    </row>
  </sheetData>
  <sheetProtection/>
  <mergeCells count="9">
    <mergeCell ref="D35:E35"/>
    <mergeCell ref="D36:E36"/>
    <mergeCell ref="D37:E37"/>
    <mergeCell ref="D14:E14"/>
    <mergeCell ref="D26:E26"/>
    <mergeCell ref="D30:E30"/>
    <mergeCell ref="D31:E31"/>
    <mergeCell ref="D32:E32"/>
    <mergeCell ref="D33:E33"/>
  </mergeCells>
  <printOptions/>
  <pageMargins left="0.3937007874015748" right="0" top="0" bottom="0" header="0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Palm</dc:creator>
  <cp:keywords/>
  <dc:description/>
  <cp:lastModifiedBy>Ralf Sitska</cp:lastModifiedBy>
  <cp:lastPrinted>2015-05-12T09:39:12Z</cp:lastPrinted>
  <dcterms:created xsi:type="dcterms:W3CDTF">1999-12-09T13:01:48Z</dcterms:created>
  <dcterms:modified xsi:type="dcterms:W3CDTF">2015-06-11T11:04:02Z</dcterms:modified>
  <cp:category/>
  <cp:version/>
  <cp:contentType/>
  <cp:contentStatus/>
</cp:coreProperties>
</file>